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<sst xmlns="http://schemas.openxmlformats.org/spreadsheetml/2006/main" count="1" uniqueCount="1">
  <si>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>FDEV Atlanta LLC - Atlanta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</si>
</sst>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m/d/yyyy"/>
  </numFmts>
  <fonts count="10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color rgb="FF999999"/>
      <name val="Lato"/>
    </font>
    <font>
      <b/>
      <color rgb="FFFFFFFF"/>
      <name val="Lato"/>
    </font>
    <font>
      <color rgb="FF666666"/>
      <name val="Lato"/>
    </font>
    <font>
      <b/>
      <color rgb="FF660000"/>
      <name val="Lato"/>
    </font>
    <font>
      <color theme="1"/>
      <name val="Lato"/>
    </font>
    <font>
      <name val="Lato"/>
    </font>
  </fonts>
  <fills count="6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934343"/>
        <bgColor rgb="FF934343"/>
      </patternFill>
    </fill>
    <fill>
      <patternFill patternType="solid">
        <fgColor rgb="FF666666"/>
        <bgColor rgb="FF666666"/>
      </patternFill>
    </fill>
  </fills>
  <borders count="4">
    <border/>
    <border>
      <left style="thick">
        <color rgb="FF666666"/>
      </lef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1" fillId="4" fontId="3" numFmtId="0" xfId="0" applyAlignment="1" applyBorder="1" applyFill="1" applyFont="1">
      <alignment horizontal="center"/>
    </xf>
    <xf borderId="0" fillId="5" fontId="2" numFmtId="0" xfId="0" applyAlignment="1" applyFill="1" applyFont="1">
      <alignment horizontal="center"/>
    </xf>
    <xf borderId="1" fillId="0" fontId="4" numFmtId="0" xfId="0" applyBorder="1" applyFont="1"/>
    <xf borderId="0" fillId="4" fontId="3" numFmtId="0" xfId="0" applyAlignment="1" applyFont="1">
      <alignment horizontal="center"/>
    </xf>
    <xf borderId="0" fillId="4" fontId="5" numFmtId="0" xfId="0" applyAlignment="1" applyFont="1">
      <alignment horizontal="center"/>
    </xf>
    <xf borderId="0" fillId="0" fontId="6" numFmtId="164" xfId="0" applyAlignment="1" applyFont="1" applyNumberFormat="1">
      <alignment horizontal="left"/>
    </xf>
    <xf borderId="0" fillId="0" fontId="7" numFmtId="0" xfId="0" applyAlignment="1" applyFont="1">
      <alignment horizontal="center"/>
    </xf>
    <xf borderId="0" fillId="0" fontId="8" numFmtId="4" xfId="0" applyAlignment="1" applyFont="1" applyNumberFormat="1">
      <alignment horizontal="right"/>
    </xf>
    <xf borderId="0" fillId="0" fontId="6" numFmtId="165" xfId="0" applyAlignment="1" applyFont="1" applyNumberFormat="1">
      <alignment horizontal="left"/>
    </xf>
    <xf borderId="0" fillId="0" fontId="9" numFmtId="4" xfId="0" applyAlignment="1" applyFont="1" applyNumberFormat="1">
      <alignment horizontal="right"/>
    </xf>
    <xf borderId="1" fillId="4" fontId="3" numFmtId="0" xfId="0" applyAlignment="1" applyBorder="1" applyFont="1">
      <alignment vertical="center"/>
    </xf>
    <xf borderId="0" fillId="4" fontId="5" numFmtId="0" xfId="0" applyAlignment="1" applyFont="1">
      <alignment vertical="center"/>
    </xf>
    <xf borderId="0" fillId="4" fontId="3" numFmtId="0" xfId="0" applyAlignment="1" applyFont="1">
      <alignment vertical="center"/>
    </xf>
    <xf borderId="0" fillId="0" fontId="6" numFmtId="0" xfId="0" applyFont="1"/>
    <xf borderId="0" fillId="0" fontId="7" numFmtId="0" xfId="0" applyFont="1"/>
    <xf borderId="0" fillId="0" fontId="8" numFmtId="0" xfId="0" applyFont="1"/>
    <xf borderId="2" fillId="0" fontId="4" numFmtId="0" xfId="0" applyBorder="1" applyFont="1"/>
    <xf borderId="3" fillId="0" fontId="6" numFmtId="0" xfId="0" applyBorder="1" applyFont="1"/>
    <xf borderId="3" fillId="0" fontId="7" numFmtId="0" xfId="0" applyBorder="1" applyFont="1"/>
    <xf borderId="3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hidden="1" min="1" max="1" width="8.43"/>
    <col customWidth="1" min="2" max="2" width="13.86"/>
    <col customWidth="1" min="3" max="3" width="23.43"/>
    <col customWidth="1" min="4" max="4" width="14.43"/>
  </cols>
  <sheetData>
    <row r="1" ht="33.75" customHeight="1">
      <c r="A1" s="1" t="s">
        <v>0</v>
      </c>
    </row>
    <row r="2" ht="27.0" hidden="1" customHeight="1">
      <c r="A2" s="2" t="str">
        <f>IFERROR(__xludf.DUMMYFUNCTION("IMPORTRANGE(""https://docs.google.com/spreadsheets/d/1HeLwOGH3qJafh1pa5tTgFQ2iofrVeROMSBoxXJ2TWBQ/edit#gid=0"",""Sheet1!A2:D8"")"),"")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</row>
    <row r="3">
      <c r="A3" s="3" t="str">
        <f>IFERROR(__xludf.DUMMYFUNCTION("""COMPUTED_VALUE"""),"")</f>
        <v/>
      </c>
      <c r="B3" s="4" t="str">
        <f>IFERROR(__xludf.DUMMYFUNCTION("""COMPUTED_VALUE"""),"Investment ")</f>
        <v>Investment </v>
      </c>
    </row>
    <row r="4">
      <c r="A4" s="5" t="str">
        <f>IFERROR(__xludf.DUMMYFUNCTION("""COMPUTED_VALUE"""),"")</f>
        <v/>
      </c>
      <c r="B4" s="6" t="str">
        <f>IFERROR(__xludf.DUMMYFUNCTION("""COMPUTED_VALUE"""),"Date ")</f>
        <v>Date </v>
      </c>
      <c r="C4" s="7" t="str">
        <f>IFERROR(__xludf.DUMMYFUNCTION("""COMPUTED_VALUE"""),"Deposit ")</f>
        <v>Deposit </v>
      </c>
      <c r="D4" s="6" t="str">
        <f>IFERROR(__xludf.DUMMYFUNCTION("""COMPUTED_VALUE"""),"Amount ")</f>
        <v>Amount </v>
      </c>
    </row>
    <row r="5">
      <c r="A5" s="5" t="str">
        <f>IFERROR(__xludf.DUMMYFUNCTION("""COMPUTED_VALUE"""),"")</f>
        <v/>
      </c>
      <c r="B5" s="8">
        <f>IFERROR(__xludf.DUMMYFUNCTION("""COMPUTED_VALUE"""),43440.0)</f>
        <v>43440</v>
      </c>
      <c r="C5" s="9" t="str">
        <f>IFERROR(__xludf.DUMMYFUNCTION("""COMPUTED_VALUE"""),"Investment ")</f>
        <v>Investment </v>
      </c>
      <c r="D5" s="10">
        <f>IFERROR(__xludf.DUMMYFUNCTION("""COMPUTED_VALUE"""),130000.0)</f>
        <v>130000</v>
      </c>
    </row>
    <row r="6">
      <c r="A6" s="5" t="str">
        <f>IFERROR(__xludf.DUMMYFUNCTION("""COMPUTED_VALUE"""),"")</f>
        <v/>
      </c>
      <c r="B6" s="11">
        <f>IFERROR(__xludf.DUMMYFUNCTION("""COMPUTED_VALUE"""),43448.0)</f>
        <v>43448</v>
      </c>
      <c r="C6" s="9" t="str">
        <f>IFERROR(__xludf.DUMMYFUNCTION("""COMPUTED_VALUE"""),"Investment ")</f>
        <v>Investment </v>
      </c>
      <c r="D6" s="10">
        <f>IFERROR(__xludf.DUMMYFUNCTION("""COMPUTED_VALUE"""),131000.0)</f>
        <v>131000</v>
      </c>
    </row>
    <row r="7">
      <c r="A7" s="5" t="str">
        <f>IFERROR(__xludf.DUMMYFUNCTION("""COMPUTED_VALUE"""),"")</f>
        <v/>
      </c>
      <c r="B7" s="8">
        <f>IFERROR(__xludf.DUMMYFUNCTION("""COMPUTED_VALUE"""),43578.0)</f>
        <v>43578</v>
      </c>
      <c r="C7" s="9" t="str">
        <f>IFERROR(__xludf.DUMMYFUNCTION("""COMPUTED_VALUE"""),"Investment ")</f>
        <v>Investment </v>
      </c>
      <c r="D7" s="10">
        <f>IFERROR(__xludf.DUMMYFUNCTION("""COMPUTED_VALUE"""),90000.0)</f>
        <v>90000</v>
      </c>
    </row>
    <row r="8">
      <c r="A8" s="5" t="str">
        <f>IFERROR(__xludf.DUMMYFUNCTION("""COMPUTED_VALUE"""),"")</f>
        <v/>
      </c>
      <c r="B8" s="8">
        <f>IFERROR(__xludf.DUMMYFUNCTION("""COMPUTED_VALUE"""),43592.0)</f>
        <v>43592</v>
      </c>
      <c r="C8" s="9" t="str">
        <f>IFERROR(__xludf.DUMMYFUNCTION("""COMPUTED_VALUE"""),"Investment ")</f>
        <v>Investment </v>
      </c>
      <c r="D8" s="10">
        <f>IFERROR(__xludf.DUMMYFUNCTION("""COMPUTED_VALUE"""),99000.0)</f>
        <v>99000</v>
      </c>
    </row>
    <row r="9" hidden="1">
      <c r="A9" s="5"/>
      <c r="B9" s="8"/>
      <c r="C9" s="9"/>
      <c r="D9" s="12"/>
    </row>
    <row r="10" hidden="1">
      <c r="A10" s="5"/>
      <c r="B10" s="8"/>
      <c r="C10" s="9"/>
      <c r="D10" s="12"/>
    </row>
    <row r="11">
      <c r="A11" s="5"/>
      <c r="B11" s="8"/>
      <c r="C11" s="9"/>
      <c r="D11" s="12"/>
    </row>
    <row r="12">
      <c r="A12" s="13"/>
      <c r="C12" s="14"/>
      <c r="D12" s="15"/>
    </row>
    <row r="13" hidden="1">
      <c r="A13" s="5"/>
      <c r="B13" s="16"/>
      <c r="C13" s="17"/>
      <c r="D13" s="18"/>
    </row>
    <row r="14" hidden="1">
      <c r="A14" s="5"/>
      <c r="B14" s="16"/>
      <c r="C14" s="17"/>
      <c r="D14" s="18"/>
    </row>
    <row r="15" hidden="1">
      <c r="A15" s="5"/>
      <c r="B15" s="16"/>
      <c r="C15" s="17"/>
      <c r="D15" s="18"/>
    </row>
    <row r="16" hidden="1">
      <c r="A16" s="5"/>
      <c r="B16" s="16"/>
      <c r="C16" s="17"/>
      <c r="D16" s="18"/>
    </row>
    <row r="17" hidden="1">
      <c r="A17" s="5"/>
      <c r="B17" s="16"/>
      <c r="C17" s="17"/>
      <c r="D17" s="18"/>
    </row>
    <row r="18" hidden="1">
      <c r="A18" s="5"/>
      <c r="B18" s="16"/>
      <c r="C18" s="17"/>
      <c r="D18" s="18"/>
    </row>
    <row r="19" hidden="1">
      <c r="A19" s="5"/>
      <c r="B19" s="16"/>
      <c r="C19" s="17"/>
      <c r="D19" s="18"/>
    </row>
    <row r="20" hidden="1">
      <c r="A20" s="5"/>
      <c r="B20" s="16"/>
      <c r="C20" s="17"/>
      <c r="D20" s="18"/>
    </row>
    <row r="21" hidden="1">
      <c r="A21" s="5"/>
      <c r="B21" s="16"/>
      <c r="C21" s="17"/>
      <c r="D21" s="18"/>
    </row>
    <row r="22" hidden="1">
      <c r="A22" s="5"/>
      <c r="B22" s="16"/>
      <c r="C22" s="17"/>
      <c r="D22" s="18"/>
    </row>
    <row r="23" hidden="1">
      <c r="A23" s="5"/>
      <c r="B23" s="16"/>
      <c r="C23" s="17"/>
      <c r="D23" s="18"/>
    </row>
    <row r="24" ht="27.75" hidden="1" customHeight="1">
      <c r="A24" s="13"/>
      <c r="C24" s="14"/>
      <c r="D24" s="15"/>
    </row>
    <row r="25" hidden="1">
      <c r="A25" s="5"/>
      <c r="B25" s="16"/>
      <c r="C25" s="17"/>
      <c r="D25" s="18"/>
    </row>
    <row r="26" hidden="1">
      <c r="A26" s="5"/>
      <c r="B26" s="16"/>
      <c r="C26" s="17"/>
      <c r="D26" s="18"/>
    </row>
    <row r="27" hidden="1">
      <c r="A27" s="5"/>
      <c r="B27" s="16"/>
      <c r="C27" s="17"/>
      <c r="D27" s="18"/>
    </row>
    <row r="28" hidden="1">
      <c r="A28" s="5"/>
      <c r="B28" s="16"/>
      <c r="C28" s="17"/>
      <c r="D28" s="18"/>
    </row>
    <row r="29" hidden="1">
      <c r="A29" s="5"/>
      <c r="B29" s="16"/>
      <c r="C29" s="17"/>
      <c r="D29" s="18"/>
    </row>
    <row r="30" hidden="1">
      <c r="A30" s="5"/>
      <c r="B30" s="16"/>
      <c r="C30" s="17"/>
      <c r="D30" s="18"/>
    </row>
    <row r="31" hidden="1">
      <c r="A31" s="19"/>
      <c r="B31" s="20"/>
      <c r="C31" s="21"/>
      <c r="D31" s="22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4">
    <mergeCell ref="A1:D1"/>
    <mergeCell ref="B3:D3"/>
    <mergeCell ref="A12:B12"/>
    <mergeCell ref="A24:B24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