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- Atlanta" sheetId="1" r:id="rId4"/>
  </sheets>
  <definedNames/>
  <calcPr/>
</workbook>
</file>

<file path=xl/sharedStrings.xml><?xml version="1.0" encoding="utf-8"?>
<sst xmlns="http://schemas.openxmlformats.org/spreadsheetml/2006/main" count="1" uniqueCount="1">
  <si>
    <t>Andrea Leopardi - EVEN® Hotel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</si>
</sst>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IFERROR(__xludf.DUMMYFUNCTION("IMPORTRANGE(""https://docs.google.com/spreadsheets/d/17mzAdonXjRMzxME0kpgONQzDuf32nulbM4nOdnClRYc/edit#gid=174970579"",""Sheet1!B5:G30"")"),"")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IFERROR(__xludf.DUMMYFUNCTION("""COMPUTED_VALUE"""),43251.0)</f>
        <v>43251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IFERROR(__xludf.DUMMYFUNCTION("""COMPUTED_VALUE"""),200000.0)</f>
        <v>200000</v>
      </c>
      <c r="F6" s="22">
        <f>IFERROR(__xludf.DUMMYFUNCTION("""COMPUTED_VALUE"""),200000.0)</f>
        <v>200000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IFERROR(__xludf.DUMMYFUNCTION("""COMPUTED_VALUE"""),43830.0)</f>
        <v>43830</v>
      </c>
      <c r="B7" s="20" t="str">
        <f>IFERROR(__xludf.DUMMYFUNCTION("""COMPUTED_VALUE"""),"Preferred return charge")</f>
        <v>Preferred return charge</v>
      </c>
      <c r="C7" s="21" t="str">
        <f>IFERROR(__xludf.DUMMYFUNCTION("""COMPUTED_VALUE"""),"As of 12.31.19")</f>
        <v>As of 12.31.19</v>
      </c>
      <c r="D7" s="22" t="str">
        <f>IFERROR(__xludf.DUMMYFUNCTION("""COMPUTED_VALUE"""),"")</f>
        <v/>
      </c>
      <c r="E7" s="22">
        <f>IFERROR(__xludf.DUMMYFUNCTION("""COMPUTED_VALUE"""),25381.0)</f>
        <v>25381</v>
      </c>
      <c r="F7" s="22">
        <f>IFERROR(__xludf.DUMMYFUNCTION("""COMPUTED_VALUE"""),225381.0)</f>
        <v>225381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 t="str">
        <f>IFERROR(__xludf.DUMMYFUNCTION("""COMPUTED_VALUE"""),"")</f>
        <v/>
      </c>
      <c r="B8" s="23" t="str">
        <f>IFERROR(__xludf.DUMMYFUNCTION("""COMPUTED_VALUE"""),"")</f>
        <v/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 t="str">
        <f>IFERROR(__xludf.DUMMYFUNCTION("""COMPUTED_VALUE"""),"")</f>
        <v/>
      </c>
      <c r="F8" s="22" t="str">
        <f>IFERROR(__xludf.DUMMYFUNCTION("""COMPUTED_VALUE"""),"")</f>
        <v/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19" t="str">
        <f>IFERROR(__xludf.DUMMYFUNCTION("""COMPUTED_VALUE"""),"")</f>
        <v/>
      </c>
      <c r="B9" s="23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 t="str">
        <f>IFERROR(__xludf.DUMMYFUNCTION("""COMPUTED_VALUE"""),"")</f>
        <v/>
      </c>
      <c r="B10" s="26" t="str">
        <f>IFERROR(__xludf.DUMMYFUNCTION("""COMPUTED_VALUE"""),"")</f>
        <v/>
      </c>
      <c r="C10" s="27" t="str">
        <f>IFERROR(__xludf.DUMMYFUNCTION("""COMPUTED_VALUE"""),"")</f>
        <v/>
      </c>
      <c r="D10" s="28" t="str">
        <f>IFERROR(__xludf.DUMMYFUNCTION("""COMPUTED_VALUE"""),"")</f>
        <v/>
      </c>
      <c r="E10" s="28" t="str">
        <f>IFERROR(__xludf.DUMMYFUNCTION("""COMPUTED_VALUE"""),"")</f>
        <v/>
      </c>
      <c r="F10" s="28" t="str">
        <f>IFERROR(__xludf.DUMMYFUNCTION("""COMPUTED_VALUE"""),"")</f>
        <v/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B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B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